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критерии'!$A$1:$G$41</definedName>
    <definedName name="_xlnm.Print_Area" localSheetId="0">'Финансирование'!$A$1:$Y$35</definedName>
  </definedNames>
  <calcPr fullCalcOnLoad="1"/>
</workbook>
</file>

<file path=xl/sharedStrings.xml><?xml version="1.0" encoding="utf-8"?>
<sst xmlns="http://schemas.openxmlformats.org/spreadsheetml/2006/main" count="242" uniqueCount="110">
  <si>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</si>
  <si>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</si>
  <si>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</si>
  <si>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</si>
  <si>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</si>
  <si>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</si>
  <si>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</si>
  <si>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</si>
  <si>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</si>
  <si>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</si>
  <si>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</si>
  <si>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</si>
  <si>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</si>
  <si>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</si>
  <si>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</si>
  <si>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</si>
  <si>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</si>
  <si>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</si>
  <si>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</si>
  <si>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</si>
  <si>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</si>
  <si>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</si>
  <si>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</si>
  <si>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</si>
  <si>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</si>
  <si>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</si>
  <si>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</si>
  <si>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</si>
  <si>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</si>
  <si>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</si>
  <si>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</si>
  <si>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</si>
  <si>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</si>
  <si>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</si>
  <si>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</si>
  <si>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</si>
  <si>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</si>
  <si>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</si>
  <si>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</si>
  <si>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</si>
  <si>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</si>
  <si>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</si>
  <si>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</si>
  <si>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</si>
  <si>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</si>
  <si>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</si>
  <si>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</si>
  <si>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</si>
  <si>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</si>
  <si>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Приложение № 2</t>
  </si>
  <si>
    <t>(подпись)</t>
  </si>
  <si>
    <t>__________________________</t>
  </si>
  <si>
    <t>1.2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</si>
  <si>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</si>
  <si>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</si>
  <si>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</si>
  <si>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</si>
  <si>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</si>
  <si>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</si>
  <si>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</si>
  <si>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</si>
  <si>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</si>
  <si>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</si>
  <si>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1</t>
  </si>
  <si>
    <t>выполнено</t>
  </si>
  <si>
    <t>1.3</t>
  </si>
  <si>
    <t>1.4</t>
  </si>
  <si>
    <t>Начальник финансового отдела</t>
  </si>
  <si>
    <t>исп. В.А.Салькова</t>
  </si>
  <si>
    <t>(86154-9-22-71)</t>
  </si>
  <si>
    <t>исп.В.А.Салькова</t>
  </si>
  <si>
    <t>Повышение качества управлением муниципальным имуществом</t>
  </si>
  <si>
    <t>Изготовление технических паспортов на здания</t>
  </si>
  <si>
    <t>Изготовление технических паспортов на объекты коммунальной инфраструктуры</t>
  </si>
  <si>
    <t>1.2.1</t>
  </si>
  <si>
    <t>Водопроводные линии</t>
  </si>
  <si>
    <t>Изготовление технических паспортов на объекты коммунальной инфраструктуры, в том числе:</t>
  </si>
  <si>
    <t>1.2.2</t>
  </si>
  <si>
    <t>дорожные пешеходы</t>
  </si>
  <si>
    <t>1.2.3</t>
  </si>
  <si>
    <t>здания котельных</t>
  </si>
  <si>
    <t>Изготовление иехнических паспортов на парки</t>
  </si>
  <si>
    <t>Изготовление технических паспортов на детские спортивные площадки</t>
  </si>
  <si>
    <t>1.5</t>
  </si>
  <si>
    <t>Получение правоустанавливающих документов на объекты недвижимого имущества, находящееся в муниципальной собственности</t>
  </si>
  <si>
    <t>1.6</t>
  </si>
  <si>
    <t>Межевание и формирование земельных участков; землеустроительные работы, составление межевого плана; выполнение кадастровых работ</t>
  </si>
  <si>
    <t>1.7</t>
  </si>
  <si>
    <t>Выполнение работ по инженерно-геодезическим изысканием (топографическая съемка)</t>
  </si>
  <si>
    <t>1.8</t>
  </si>
  <si>
    <t>Выполнение работ по обязательному страхованию опасных производственных объектов (дамбы)</t>
  </si>
  <si>
    <t>о достижении целевых показателей муниципальной программы" Управление муниципальным имуществом Успенского сельского поселения Белоглинского района"</t>
  </si>
  <si>
    <t>Повышение качества управления муниципальным имуществом</t>
  </si>
  <si>
    <t>шт</t>
  </si>
  <si>
    <t>водопроводные линии</t>
  </si>
  <si>
    <t>дорожки пешеходные</t>
  </si>
  <si>
    <t>Количество технической документации на детские спортивные площадки</t>
  </si>
  <si>
    <t>Количество технической документации на парки</t>
  </si>
  <si>
    <t>Получение правоустанавливающих документов на объекты недвижимого имущества, находящееся в муниципальной собственности, в том числе:</t>
  </si>
  <si>
    <t>Количество земельных участков для межевания</t>
  </si>
  <si>
    <t>Выполнение работ по инженерно-геодезическим (изысканиям)</t>
  </si>
  <si>
    <t>Выполнение услуг по обязательному страхованию опасных производственных объектов (дамбы)</t>
  </si>
  <si>
    <t>об исполнении финансирования муниципальной программы " Управление муниципальным имуществом Успенского сельского поселения Белоглинского района"</t>
  </si>
  <si>
    <t>Повышение качества управлением муниципальным имуществом:</t>
  </si>
  <si>
    <t>Изготовление технических паспортов на парки</t>
  </si>
  <si>
    <t>Т.В.Пятыгина</t>
  </si>
  <si>
    <t xml:space="preserve"> за   2020 год</t>
  </si>
  <si>
    <t>за  2020 год</t>
  </si>
  <si>
    <t>-</t>
  </si>
  <si>
    <t xml:space="preserve">о выполнении плана реализации муниципальной программы " Управление муниципальным имуществом Успенского сельского поселения Белоглинского района" за  2020 год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</si>
</sst>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  <numFmt numFmtId="180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tabSelected="1" view="pageBreakPreview" zoomScale="70" zoomScaleNormal="90" zoomScaleSheetLayoutView="70" zoomScalePageLayoutView="70" workbookViewId="0" topLeftCell="A24">
      <selection activeCell="C15" sqref="C15:C25"/>
    </sheetView>
  </sheetViews>
  <sheetFormatPr defaultColWidth="9.140625" defaultRowHeight="15"/>
  <cols>
    <col min="1" max="1" width="7.8515625" style="12" customWidth="1"/>
    <col min="2" max="2" width="22.28125" style="12" customWidth="1"/>
    <col min="3" max="3" width="19.140625" style="12" customWidth="1"/>
    <col min="4" max="4" width="7.28125" style="12" customWidth="1"/>
    <col min="5" max="5" width="9.00390625" style="12" bestFit="1" customWidth="1"/>
    <col min="6" max="6" width="9.140625" style="12" customWidth="1"/>
    <col min="7" max="7" width="6.140625" style="12" customWidth="1"/>
    <col min="8" max="8" width="6.7109375" style="12" customWidth="1"/>
    <col min="9" max="9" width="9.00390625" style="12" customWidth="1"/>
    <col min="10" max="11" width="9.57421875" style="12" customWidth="1"/>
    <col min="12" max="12" width="7.57421875" style="12" bestFit="1" customWidth="1"/>
    <col min="13" max="13" width="7.57421875" style="12" customWidth="1"/>
    <col min="14" max="14" width="9.28125" style="12" customWidth="1"/>
    <col min="15" max="15" width="7.57421875" style="12" customWidth="1"/>
    <col min="16" max="16" width="7.8515625" style="12" customWidth="1"/>
    <col min="17" max="17" width="7.7109375" style="12" customWidth="1"/>
    <col min="18" max="18" width="9.28125" style="12" customWidth="1"/>
    <col min="19" max="19" width="7.421875" style="12" customWidth="1"/>
    <col min="20" max="20" width="18.140625" style="12" customWidth="1"/>
    <col min="21" max="22" width="9.140625" style="12" customWidth="1"/>
    <col min="23" max="23" width="9.7109375" style="12" customWidth="1"/>
    <col min="24" max="24" width="13.140625" style="12" customWidth="1"/>
    <col min="25" max="25" width="15.8515625" style="12" customWidth="1"/>
    <col min="26" max="16384" width="9.140625" style="12" customWidth="1"/>
  </cols>
  <sheetData>
    <row r="1" spans="11:25" ht="15.75">
      <c r="K1" s="2"/>
      <c r="O1" s="2"/>
      <c r="P1" s="2"/>
      <c r="Q1" s="2"/>
      <c r="S1" s="17"/>
      <c r="T1" s="1"/>
      <c r="U1" s="1"/>
      <c r="V1" s="95" t="s">
        <v>46</v>
      </c>
      <c r="W1" s="95"/>
      <c r="X1" s="95"/>
      <c r="Y1" s="95"/>
    </row>
    <row r="2" spans="2:25" ht="15.75">
      <c r="B2" s="11"/>
      <c r="C2" s="11"/>
      <c r="D2" s="11"/>
      <c r="E2" s="11"/>
      <c r="F2" s="11"/>
      <c r="G2" s="11"/>
      <c r="H2" s="11"/>
      <c r="I2" s="11"/>
      <c r="K2" s="3"/>
      <c r="O2" s="2"/>
      <c r="P2" s="2"/>
      <c r="Q2" s="2"/>
      <c r="S2" s="4"/>
      <c r="T2" s="1"/>
      <c r="U2" s="1"/>
      <c r="V2" s="95"/>
      <c r="W2" s="95"/>
      <c r="X2" s="95"/>
      <c r="Y2" s="95"/>
    </row>
    <row r="3" spans="2:25" ht="15.75">
      <c r="B3" s="11"/>
      <c r="C3" s="11"/>
      <c r="D3" s="11"/>
      <c r="E3" s="11"/>
      <c r="F3" s="11"/>
      <c r="G3" s="11"/>
      <c r="H3" s="11"/>
      <c r="I3" s="11"/>
      <c r="K3" s="3"/>
      <c r="O3" s="2"/>
      <c r="P3" s="2"/>
      <c r="Q3" s="2"/>
      <c r="S3" s="4"/>
      <c r="T3" s="1"/>
      <c r="U3" s="1"/>
      <c r="V3" s="95"/>
      <c r="W3" s="95"/>
      <c r="X3" s="95"/>
      <c r="Y3" s="95"/>
    </row>
    <row r="4" spans="2:25" ht="15.75">
      <c r="B4" s="11"/>
      <c r="C4" s="11"/>
      <c r="D4" s="11"/>
      <c r="E4" s="11"/>
      <c r="F4" s="11"/>
      <c r="G4" s="11"/>
      <c r="H4" s="11"/>
      <c r="I4" s="11"/>
      <c r="K4" s="3"/>
      <c r="O4" s="2"/>
      <c r="P4" s="2"/>
      <c r="Q4" s="2"/>
      <c r="S4" s="4"/>
      <c r="T4" s="1"/>
      <c r="U4" s="1"/>
      <c r="V4" s="23"/>
      <c r="W4" s="23"/>
      <c r="X4" s="23"/>
      <c r="Y4" s="23"/>
    </row>
    <row r="5" spans="2:25" ht="15.75">
      <c r="B5" s="11"/>
      <c r="C5" s="11"/>
      <c r="D5" s="11"/>
      <c r="E5" s="11"/>
      <c r="F5" s="11"/>
      <c r="G5" s="11"/>
      <c r="H5" s="11"/>
      <c r="I5" s="11"/>
      <c r="K5" s="3"/>
      <c r="O5" s="2"/>
      <c r="P5" s="2"/>
      <c r="Q5" s="2"/>
      <c r="S5" s="4"/>
      <c r="T5" s="1"/>
      <c r="U5" s="1"/>
      <c r="V5" s="23"/>
      <c r="W5" s="23"/>
      <c r="X5" s="23"/>
      <c r="Y5" s="23"/>
    </row>
    <row r="6" spans="1:25" ht="18.75">
      <c r="A6" s="80" t="s">
        <v>47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8.75">
      <c r="A7" s="79" t="s">
        <v>102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8.75">
      <c r="A8" s="93" t="s">
        <v>106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ht="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2:18" ht="15"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1:25" ht="42" customHeight="1">
      <c r="A11" s="77" t="s">
        <v>17</v>
      </c>
      <c r="B11" s="89" t="s">
        <v>7</v>
      </c>
      <c r="C11" s="91" t="s">
        <v>8</v>
      </c>
      <c r="D11" s="83" t="s">
        <v>25</v>
      </c>
      <c r="E11" s="84"/>
      <c r="F11" s="84"/>
      <c r="G11" s="85"/>
      <c r="H11" s="83" t="s">
        <v>26</v>
      </c>
      <c r="I11" s="84"/>
      <c r="J11" s="84"/>
      <c r="K11" s="85"/>
      <c r="L11" s="83" t="s">
        <v>27</v>
      </c>
      <c r="M11" s="84"/>
      <c r="N11" s="84"/>
      <c r="O11" s="85"/>
      <c r="P11" s="92" t="s">
        <v>29</v>
      </c>
      <c r="Q11" s="92"/>
      <c r="R11" s="92"/>
      <c r="S11" s="92"/>
      <c r="T11" s="83" t="s">
        <v>18</v>
      </c>
      <c r="U11" s="84"/>
      <c r="V11" s="84"/>
      <c r="W11" s="84"/>
      <c r="X11" s="87" t="s">
        <v>9</v>
      </c>
      <c r="Y11" s="87" t="s">
        <v>10</v>
      </c>
    </row>
    <row r="12" spans="1:25" ht="104.25" customHeight="1">
      <c r="A12" s="78"/>
      <c r="B12" s="90"/>
      <c r="C12" s="89"/>
      <c r="D12" s="20" t="s">
        <v>3</v>
      </c>
      <c r="E12" s="20" t="s">
        <v>0</v>
      </c>
      <c r="F12" s="22" t="s">
        <v>1</v>
      </c>
      <c r="G12" s="22" t="s">
        <v>30</v>
      </c>
      <c r="H12" s="22" t="s">
        <v>3</v>
      </c>
      <c r="I12" s="22" t="s">
        <v>0</v>
      </c>
      <c r="J12" s="22" t="s">
        <v>1</v>
      </c>
      <c r="K12" s="22" t="s">
        <v>30</v>
      </c>
      <c r="L12" s="22" t="s">
        <v>3</v>
      </c>
      <c r="M12" s="22" t="s">
        <v>0</v>
      </c>
      <c r="N12" s="22" t="s">
        <v>1</v>
      </c>
      <c r="O12" s="22" t="s">
        <v>30</v>
      </c>
      <c r="P12" s="22" t="s">
        <v>3</v>
      </c>
      <c r="Q12" s="22" t="s">
        <v>0</v>
      </c>
      <c r="R12" s="22" t="s">
        <v>1</v>
      </c>
      <c r="S12" s="22" t="s">
        <v>30</v>
      </c>
      <c r="T12" s="20" t="s">
        <v>21</v>
      </c>
      <c r="U12" s="20" t="s">
        <v>22</v>
      </c>
      <c r="V12" s="20" t="s">
        <v>23</v>
      </c>
      <c r="W12" s="20" t="s">
        <v>24</v>
      </c>
      <c r="X12" s="88"/>
      <c r="Y12" s="88"/>
    </row>
    <row r="13" spans="1:25" ht="24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</row>
    <row r="14" spans="1:25" ht="63">
      <c r="A14" s="26" t="s">
        <v>63</v>
      </c>
      <c r="B14" s="24" t="s">
        <v>103</v>
      </c>
      <c r="C14" s="24" t="s">
        <v>105</v>
      </c>
      <c r="D14" s="27">
        <v>0</v>
      </c>
      <c r="E14" s="27">
        <v>0</v>
      </c>
      <c r="F14" s="27">
        <v>206.7</v>
      </c>
      <c r="G14" s="27">
        <v>0</v>
      </c>
      <c r="H14" s="27">
        <v>0</v>
      </c>
      <c r="I14" s="27">
        <v>0</v>
      </c>
      <c r="J14" s="27">
        <v>206.7</v>
      </c>
      <c r="K14" s="27">
        <v>0</v>
      </c>
      <c r="L14" s="27">
        <v>0</v>
      </c>
      <c r="M14" s="27">
        <v>0</v>
      </c>
      <c r="N14" s="27">
        <v>206.7</v>
      </c>
      <c r="O14" s="27">
        <v>0</v>
      </c>
      <c r="P14" s="27">
        <v>0</v>
      </c>
      <c r="Q14" s="27">
        <v>0</v>
      </c>
      <c r="R14" s="27">
        <v>206.7</v>
      </c>
      <c r="S14" s="27">
        <v>0</v>
      </c>
      <c r="T14" s="24"/>
      <c r="U14" s="39" t="s">
        <v>53</v>
      </c>
      <c r="V14" s="27">
        <f aca="true" t="shared" si="0" ref="V14:V25">J14</f>
        <v>206.7</v>
      </c>
      <c r="W14" s="27">
        <f aca="true" t="shared" si="1" ref="W14:W25">R14</f>
        <v>206.7</v>
      </c>
      <c r="X14" s="24" t="s">
        <v>64</v>
      </c>
      <c r="Y14" s="24"/>
    </row>
    <row r="15" spans="1:25" ht="47.25">
      <c r="A15" s="26" t="s">
        <v>48</v>
      </c>
      <c r="B15" s="24" t="s">
        <v>72</v>
      </c>
      <c r="C15" s="24" t="s">
        <v>105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/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4"/>
      <c r="U15" s="39" t="s">
        <v>53</v>
      </c>
      <c r="V15" s="27">
        <f t="shared" si="0"/>
        <v>0</v>
      </c>
      <c r="W15" s="27">
        <f t="shared" si="1"/>
        <v>0</v>
      </c>
      <c r="X15" s="24" t="s">
        <v>64</v>
      </c>
      <c r="Y15" s="24"/>
    </row>
    <row r="16" spans="1:25" ht="94.5">
      <c r="A16" s="26" t="s">
        <v>52</v>
      </c>
      <c r="B16" s="24" t="s">
        <v>73</v>
      </c>
      <c r="C16" s="24" t="s">
        <v>105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4"/>
      <c r="U16" s="39" t="s">
        <v>53</v>
      </c>
      <c r="V16" s="27">
        <f t="shared" si="0"/>
        <v>0</v>
      </c>
      <c r="W16" s="27">
        <f t="shared" si="1"/>
        <v>0</v>
      </c>
      <c r="X16" s="24" t="s">
        <v>64</v>
      </c>
      <c r="Y16" s="24"/>
    </row>
    <row r="17" spans="1:25" ht="31.5">
      <c r="A17" s="26" t="s">
        <v>74</v>
      </c>
      <c r="B17" s="24" t="s">
        <v>94</v>
      </c>
      <c r="C17" s="24" t="s">
        <v>105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4"/>
      <c r="U17" s="39" t="s">
        <v>53</v>
      </c>
      <c r="V17" s="27">
        <f t="shared" si="0"/>
        <v>0</v>
      </c>
      <c r="W17" s="27">
        <f t="shared" si="1"/>
        <v>0</v>
      </c>
      <c r="X17" s="24" t="s">
        <v>64</v>
      </c>
      <c r="Y17" s="24"/>
    </row>
    <row r="18" spans="1:25" ht="31.5">
      <c r="A18" s="26" t="s">
        <v>77</v>
      </c>
      <c r="B18" s="24" t="s">
        <v>95</v>
      </c>
      <c r="C18" s="24" t="s">
        <v>105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4"/>
      <c r="U18" s="39" t="s">
        <v>53</v>
      </c>
      <c r="V18" s="27">
        <f t="shared" si="0"/>
        <v>0</v>
      </c>
      <c r="W18" s="27">
        <f t="shared" si="1"/>
        <v>0</v>
      </c>
      <c r="X18" s="24" t="s">
        <v>64</v>
      </c>
      <c r="Y18" s="24"/>
    </row>
    <row r="19" spans="1:25" ht="15.75">
      <c r="A19" s="26" t="s">
        <v>79</v>
      </c>
      <c r="B19" s="24" t="s">
        <v>80</v>
      </c>
      <c r="C19" s="24" t="s">
        <v>105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4"/>
      <c r="U19" s="39" t="s">
        <v>53</v>
      </c>
      <c r="V19" s="27">
        <f>J19</f>
        <v>0</v>
      </c>
      <c r="W19" s="27">
        <f t="shared" si="1"/>
        <v>0</v>
      </c>
      <c r="X19" s="24" t="s">
        <v>64</v>
      </c>
      <c r="Y19" s="24"/>
    </row>
    <row r="20" spans="1:25" ht="47.25">
      <c r="A20" s="26" t="s">
        <v>65</v>
      </c>
      <c r="B20" s="24" t="s">
        <v>104</v>
      </c>
      <c r="C20" s="24" t="s">
        <v>105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4"/>
      <c r="U20" s="39" t="s">
        <v>53</v>
      </c>
      <c r="V20" s="27">
        <f t="shared" si="0"/>
        <v>0</v>
      </c>
      <c r="W20" s="27">
        <f t="shared" si="1"/>
        <v>0</v>
      </c>
      <c r="X20" s="24" t="s">
        <v>64</v>
      </c>
      <c r="Y20" s="24"/>
    </row>
    <row r="21" spans="1:25" ht="78.75">
      <c r="A21" s="26" t="s">
        <v>66</v>
      </c>
      <c r="B21" s="24" t="s">
        <v>82</v>
      </c>
      <c r="C21" s="24" t="s">
        <v>105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4"/>
      <c r="U21" s="39" t="s">
        <v>53</v>
      </c>
      <c r="V21" s="27">
        <f t="shared" si="0"/>
        <v>0</v>
      </c>
      <c r="W21" s="27">
        <f t="shared" si="1"/>
        <v>0</v>
      </c>
      <c r="X21" s="24" t="s">
        <v>64</v>
      </c>
      <c r="Y21" s="24"/>
    </row>
    <row r="22" spans="1:25" ht="141.75">
      <c r="A22" s="26" t="s">
        <v>83</v>
      </c>
      <c r="B22" s="24" t="s">
        <v>84</v>
      </c>
      <c r="C22" s="24" t="s">
        <v>105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4"/>
      <c r="U22" s="39" t="s">
        <v>53</v>
      </c>
      <c r="V22" s="27">
        <f t="shared" si="0"/>
        <v>0</v>
      </c>
      <c r="W22" s="27">
        <f t="shared" si="1"/>
        <v>0</v>
      </c>
      <c r="X22" s="24" t="s">
        <v>64</v>
      </c>
      <c r="Y22" s="24"/>
    </row>
    <row r="23" spans="1:25" ht="126">
      <c r="A23" s="26" t="s">
        <v>85</v>
      </c>
      <c r="B23" s="24" t="s">
        <v>86</v>
      </c>
      <c r="C23" s="24" t="s">
        <v>105</v>
      </c>
      <c r="D23" s="27">
        <v>0</v>
      </c>
      <c r="E23" s="27">
        <v>0</v>
      </c>
      <c r="F23" s="27">
        <v>46.5</v>
      </c>
      <c r="G23" s="27">
        <v>0</v>
      </c>
      <c r="H23" s="27">
        <v>0</v>
      </c>
      <c r="I23" s="27">
        <v>0</v>
      </c>
      <c r="J23" s="27">
        <v>46.5</v>
      </c>
      <c r="K23" s="27">
        <v>0</v>
      </c>
      <c r="L23" s="27">
        <v>0</v>
      </c>
      <c r="M23" s="27">
        <v>0</v>
      </c>
      <c r="N23" s="27">
        <v>46.5</v>
      </c>
      <c r="O23" s="27">
        <v>0</v>
      </c>
      <c r="P23" s="27">
        <v>0</v>
      </c>
      <c r="Q23" s="27">
        <v>0</v>
      </c>
      <c r="R23" s="27">
        <v>46.5</v>
      </c>
      <c r="S23" s="27">
        <v>0</v>
      </c>
      <c r="T23" s="24"/>
      <c r="U23" s="39" t="s">
        <v>53</v>
      </c>
      <c r="V23" s="27">
        <f t="shared" si="0"/>
        <v>46.5</v>
      </c>
      <c r="W23" s="27">
        <f t="shared" si="1"/>
        <v>46.5</v>
      </c>
      <c r="X23" s="24" t="s">
        <v>64</v>
      </c>
      <c r="Y23" s="24"/>
    </row>
    <row r="24" spans="1:25" ht="94.5">
      <c r="A24" s="26" t="s">
        <v>87</v>
      </c>
      <c r="B24" s="24" t="s">
        <v>88</v>
      </c>
      <c r="C24" s="24" t="s">
        <v>105</v>
      </c>
      <c r="D24" s="27">
        <v>0</v>
      </c>
      <c r="E24" s="27">
        <v>0</v>
      </c>
      <c r="F24" s="27">
        <v>76.7</v>
      </c>
      <c r="G24" s="27">
        <v>0</v>
      </c>
      <c r="H24" s="27">
        <v>0</v>
      </c>
      <c r="I24" s="27">
        <v>0</v>
      </c>
      <c r="J24" s="27">
        <v>76.7</v>
      </c>
      <c r="K24" s="27">
        <v>0</v>
      </c>
      <c r="L24" s="27">
        <v>0</v>
      </c>
      <c r="M24" s="27">
        <v>0</v>
      </c>
      <c r="N24" s="27">
        <v>76.7</v>
      </c>
      <c r="O24" s="27">
        <v>0</v>
      </c>
      <c r="P24" s="27">
        <v>0</v>
      </c>
      <c r="Q24" s="27">
        <v>0</v>
      </c>
      <c r="R24" s="27">
        <v>76.7</v>
      </c>
      <c r="S24" s="27">
        <v>0</v>
      </c>
      <c r="T24" s="24"/>
      <c r="U24" s="39" t="s">
        <v>53</v>
      </c>
      <c r="V24" s="27">
        <f t="shared" si="0"/>
        <v>76.7</v>
      </c>
      <c r="W24" s="27">
        <f t="shared" si="1"/>
        <v>76.7</v>
      </c>
      <c r="X24" s="24" t="s">
        <v>64</v>
      </c>
      <c r="Y24" s="24"/>
    </row>
    <row r="25" spans="1:25" ht="94.5">
      <c r="A25" s="26" t="s">
        <v>89</v>
      </c>
      <c r="B25" s="24" t="s">
        <v>90</v>
      </c>
      <c r="C25" s="24" t="s">
        <v>105</v>
      </c>
      <c r="D25" s="27">
        <v>0</v>
      </c>
      <c r="E25" s="27">
        <v>0</v>
      </c>
      <c r="F25" s="27">
        <v>83.5</v>
      </c>
      <c r="G25" s="27">
        <v>0</v>
      </c>
      <c r="H25" s="27">
        <v>0</v>
      </c>
      <c r="I25" s="27">
        <v>0</v>
      </c>
      <c r="J25" s="27">
        <v>83.5</v>
      </c>
      <c r="K25" s="27">
        <v>0</v>
      </c>
      <c r="L25" s="27">
        <v>0</v>
      </c>
      <c r="M25" s="27">
        <v>0</v>
      </c>
      <c r="N25" s="27">
        <v>83.5</v>
      </c>
      <c r="O25" s="27">
        <v>0</v>
      </c>
      <c r="P25" s="27">
        <v>0</v>
      </c>
      <c r="Q25" s="27">
        <v>0</v>
      </c>
      <c r="R25" s="27">
        <v>83.5</v>
      </c>
      <c r="S25" s="27">
        <v>0</v>
      </c>
      <c r="T25" s="24"/>
      <c r="U25" s="39" t="s">
        <v>53</v>
      </c>
      <c r="V25" s="27">
        <f t="shared" si="0"/>
        <v>83.5</v>
      </c>
      <c r="W25" s="27">
        <f t="shared" si="1"/>
        <v>83.5</v>
      </c>
      <c r="X25" s="24" t="s">
        <v>64</v>
      </c>
      <c r="Y25" s="24"/>
    </row>
    <row r="26" spans="1:25" ht="27" customHeight="1">
      <c r="A26" s="52" t="s">
        <v>42</v>
      </c>
      <c r="B26" s="46"/>
      <c r="C26" s="47"/>
      <c r="D26" s="28">
        <f>SUM(D20:D20)</f>
        <v>0</v>
      </c>
      <c r="E26" s="28">
        <f>SUM(E20:E20)</f>
        <v>0</v>
      </c>
      <c r="F26" s="28">
        <f>F20+F14</f>
        <v>206.7</v>
      </c>
      <c r="G26" s="28">
        <f>SUM(G20:G20)</f>
        <v>0</v>
      </c>
      <c r="H26" s="28">
        <f>SUM(H20:H20)</f>
        <v>0</v>
      </c>
      <c r="I26" s="28">
        <f>SUM(I20:I20)</f>
        <v>0</v>
      </c>
      <c r="J26" s="28">
        <f>J20+J14</f>
        <v>206.7</v>
      </c>
      <c r="K26" s="28">
        <f>SUM(K20:K20)</f>
        <v>0</v>
      </c>
      <c r="L26" s="28">
        <f>SUM(L20:L20)</f>
        <v>0</v>
      </c>
      <c r="M26" s="28">
        <f>SUM(M20:M20)</f>
        <v>0</v>
      </c>
      <c r="N26" s="28">
        <f>N20+N14</f>
        <v>206.7</v>
      </c>
      <c r="O26" s="28">
        <f>SUM(O20:O20)</f>
        <v>0</v>
      </c>
      <c r="P26" s="28">
        <f>SUM(P20:P20)</f>
        <v>0</v>
      </c>
      <c r="Q26" s="27">
        <v>0</v>
      </c>
      <c r="R26" s="28">
        <f>R20+R14</f>
        <v>206.7</v>
      </c>
      <c r="S26" s="28">
        <f>SUM(S20:S20)</f>
        <v>0</v>
      </c>
      <c r="T26" s="40" t="s">
        <v>16</v>
      </c>
      <c r="U26" s="40" t="s">
        <v>16</v>
      </c>
      <c r="V26" s="28">
        <f>V20+V14</f>
        <v>206.7</v>
      </c>
      <c r="W26" s="28">
        <f>W20+W14</f>
        <v>206.7</v>
      </c>
      <c r="X26" s="40" t="s">
        <v>16</v>
      </c>
      <c r="Y26" s="40" t="s">
        <v>16</v>
      </c>
    </row>
    <row r="27" spans="1:25" ht="15.75">
      <c r="A27" s="29"/>
      <c r="B27" s="29"/>
      <c r="C27" s="29"/>
      <c r="D27" s="30"/>
      <c r="E27" s="30"/>
      <c r="F27" s="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2"/>
      <c r="T27" s="33"/>
      <c r="U27" s="33"/>
      <c r="V27" s="33"/>
      <c r="W27" s="65"/>
      <c r="X27" s="65"/>
      <c r="Y27" s="33"/>
    </row>
    <row r="28" spans="1:17" ht="16.5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15" customHeight="1">
      <c r="A29" s="19" t="s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" customHeight="1">
      <c r="A30" s="19"/>
      <c r="B30" s="19"/>
      <c r="C30" s="19"/>
      <c r="D30" s="19"/>
      <c r="E30" s="19"/>
      <c r="F30" s="6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25" ht="18.75" customHeight="1">
      <c r="A32" s="94" t="s">
        <v>67</v>
      </c>
      <c r="B32" s="94"/>
      <c r="C32" s="94"/>
      <c r="D32" s="94"/>
      <c r="E32" s="94"/>
      <c r="F32" s="49"/>
      <c r="G32" s="49"/>
      <c r="H32" s="49"/>
      <c r="I32" s="4"/>
      <c r="J32" s="11"/>
      <c r="K32" s="11"/>
      <c r="M32" s="10"/>
      <c r="N32" s="50" t="s">
        <v>2</v>
      </c>
      <c r="O32" s="50"/>
      <c r="P32" s="50"/>
      <c r="Q32" s="1"/>
      <c r="R32" s="1"/>
      <c r="T32" s="81" t="s">
        <v>105</v>
      </c>
      <c r="U32" s="82"/>
      <c r="V32" s="82"/>
      <c r="W32" s="51"/>
      <c r="X32" s="51"/>
      <c r="Y32" s="9"/>
    </row>
    <row r="33" spans="1:2" ht="18.75" customHeight="1">
      <c r="A33" s="45" t="s">
        <v>70</v>
      </c>
      <c r="B33" s="45"/>
    </row>
    <row r="34" spans="1:2" ht="18.75" customHeight="1">
      <c r="A34" s="86" t="s">
        <v>69</v>
      </c>
      <c r="B34" s="86"/>
    </row>
    <row r="36" spans="1:2" ht="15.75">
      <c r="A36" s="86"/>
      <c r="B36" s="86"/>
    </row>
    <row r="37" spans="1:2" ht="15.75">
      <c r="A37" s="45"/>
      <c r="B37" s="45"/>
    </row>
  </sheetData>
  <sheetProtection/>
  <mergeCells count="21">
    <mergeCell ref="A6:Y6"/>
    <mergeCell ref="P11:S11"/>
    <mergeCell ref="A8:Y8"/>
    <mergeCell ref="A32:E32"/>
    <mergeCell ref="D11:G11"/>
    <mergeCell ref="V1:Y1"/>
    <mergeCell ref="V2:Y2"/>
    <mergeCell ref="V3:Y3"/>
    <mergeCell ref="A9:Y9"/>
    <mergeCell ref="H11:K11"/>
    <mergeCell ref="Y11:Y12"/>
    <mergeCell ref="A11:A12"/>
    <mergeCell ref="A7:Y7"/>
    <mergeCell ref="T32:V32"/>
    <mergeCell ref="L11:O11"/>
    <mergeCell ref="A36:B36"/>
    <mergeCell ref="A34:B34"/>
    <mergeCell ref="X11:X12"/>
    <mergeCell ref="B11:B12"/>
    <mergeCell ref="C11:C12"/>
    <mergeCell ref="T11:W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37"/>
  <sheetViews>
    <sheetView zoomScaleSheetLayoutView="85" zoomScalePageLayoutView="0" workbookViewId="0" topLeftCell="A1">
      <selection activeCell="G33" sqref="G33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97" t="s">
        <v>49</v>
      </c>
      <c r="G1" s="97"/>
    </row>
    <row r="2" spans="6:7" ht="15.75">
      <c r="F2" s="97"/>
      <c r="G2" s="97"/>
    </row>
    <row r="3" spans="6:7" ht="15.75">
      <c r="F3" s="97"/>
      <c r="G3" s="97"/>
    </row>
    <row r="4" spans="6:7" ht="15.75">
      <c r="F4" s="97"/>
      <c r="G4" s="97"/>
    </row>
    <row r="5" spans="4:7" ht="15.75">
      <c r="D5" s="17"/>
      <c r="F5" s="97"/>
      <c r="G5" s="97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80" t="s">
        <v>6</v>
      </c>
      <c r="B9" s="80"/>
      <c r="C9" s="80"/>
      <c r="D9" s="80"/>
      <c r="E9" s="80"/>
      <c r="F9" s="80"/>
      <c r="G9" s="80"/>
      <c r="K9" s="97"/>
      <c r="L9" s="97"/>
      <c r="M9" s="97"/>
      <c r="N9" s="97"/>
      <c r="O9" s="97"/>
    </row>
    <row r="10" spans="1:15" ht="39.75" customHeight="1">
      <c r="A10" s="100" t="s">
        <v>91</v>
      </c>
      <c r="B10" s="100"/>
      <c r="C10" s="100"/>
      <c r="D10" s="100"/>
      <c r="E10" s="100"/>
      <c r="F10" s="100"/>
      <c r="G10" s="100"/>
      <c r="K10" s="97"/>
      <c r="L10" s="97"/>
      <c r="M10" s="97"/>
      <c r="N10" s="97"/>
      <c r="O10" s="97"/>
    </row>
    <row r="11" spans="1:15" ht="18.75">
      <c r="A11" s="93" t="s">
        <v>107</v>
      </c>
      <c r="B11" s="93"/>
      <c r="C11" s="93"/>
      <c r="D11" s="93"/>
      <c r="E11" s="93"/>
      <c r="F11" s="93"/>
      <c r="G11" s="93"/>
      <c r="K11" s="97"/>
      <c r="L11" s="97"/>
      <c r="M11" s="97"/>
      <c r="N11" s="97"/>
      <c r="O11" s="97"/>
    </row>
    <row r="12" spans="1:22" ht="15.75">
      <c r="A12" s="98"/>
      <c r="B12" s="98"/>
      <c r="C12" s="98"/>
      <c r="D12" s="98"/>
      <c r="E12" s="98"/>
      <c r="F12" s="98"/>
      <c r="G12" s="98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98"/>
      <c r="B13" s="98"/>
      <c r="C13" s="98"/>
      <c r="D13" s="98"/>
      <c r="E13" s="98"/>
      <c r="F13" s="98"/>
      <c r="G13" s="98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5" t="s">
        <v>38</v>
      </c>
      <c r="B15" s="13" t="s">
        <v>11</v>
      </c>
      <c r="C15" s="13" t="s">
        <v>5</v>
      </c>
      <c r="D15" s="13" t="s">
        <v>12</v>
      </c>
      <c r="E15" s="18" t="s">
        <v>13</v>
      </c>
      <c r="F15" s="18" t="s">
        <v>37</v>
      </c>
      <c r="G15" s="13" t="s">
        <v>40</v>
      </c>
    </row>
    <row r="16" spans="1:7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ht="18.75">
      <c r="A17" s="8"/>
      <c r="B17" s="101" t="s">
        <v>92</v>
      </c>
      <c r="C17" s="102"/>
      <c r="D17" s="102"/>
      <c r="E17" s="102"/>
      <c r="F17" s="102"/>
      <c r="G17" s="103"/>
    </row>
    <row r="18" spans="1:7" ht="15.75">
      <c r="A18" s="26" t="s">
        <v>48</v>
      </c>
      <c r="B18" s="24" t="s">
        <v>72</v>
      </c>
      <c r="C18" s="24" t="s">
        <v>93</v>
      </c>
      <c r="D18" s="24">
        <v>0</v>
      </c>
      <c r="E18" s="24">
        <v>0</v>
      </c>
      <c r="F18" s="63" t="e">
        <f>E18*100/D18</f>
        <v>#DIV/0!</v>
      </c>
      <c r="G18" s="24"/>
    </row>
    <row r="19" spans="1:7" ht="31.5">
      <c r="A19" s="26" t="s">
        <v>52</v>
      </c>
      <c r="B19" s="24" t="s">
        <v>76</v>
      </c>
      <c r="C19" s="24" t="s">
        <v>93</v>
      </c>
      <c r="D19" s="24" t="s">
        <v>108</v>
      </c>
      <c r="E19" s="24" t="s">
        <v>108</v>
      </c>
      <c r="F19" s="63"/>
      <c r="G19" s="24"/>
    </row>
    <row r="20" spans="1:7" ht="15.75">
      <c r="A20" s="26" t="s">
        <v>74</v>
      </c>
      <c r="B20" s="24" t="s">
        <v>94</v>
      </c>
      <c r="C20" s="24" t="s">
        <v>93</v>
      </c>
      <c r="D20" s="24" t="s">
        <v>108</v>
      </c>
      <c r="E20" s="24" t="s">
        <v>108</v>
      </c>
      <c r="F20" s="63"/>
      <c r="G20" s="24"/>
    </row>
    <row r="21" spans="1:7" ht="15.75">
      <c r="A21" s="26" t="s">
        <v>77</v>
      </c>
      <c r="B21" s="24" t="s">
        <v>95</v>
      </c>
      <c r="C21" s="72" t="s">
        <v>93</v>
      </c>
      <c r="D21" s="72" t="s">
        <v>108</v>
      </c>
      <c r="E21" s="72" t="s">
        <v>108</v>
      </c>
      <c r="F21" s="72"/>
      <c r="G21" s="72"/>
    </row>
    <row r="22" spans="1:7" ht="18.75">
      <c r="A22" s="26" t="s">
        <v>79</v>
      </c>
      <c r="B22" s="24" t="s">
        <v>80</v>
      </c>
      <c r="C22" s="72" t="s">
        <v>93</v>
      </c>
      <c r="D22" s="72" t="s">
        <v>108</v>
      </c>
      <c r="E22" s="72" t="s">
        <v>108</v>
      </c>
      <c r="F22" s="72"/>
      <c r="G22" s="71"/>
    </row>
    <row r="23" spans="1:7" ht="15.75">
      <c r="A23" s="26" t="s">
        <v>65</v>
      </c>
      <c r="B23" s="24" t="s">
        <v>97</v>
      </c>
      <c r="C23" s="24" t="s">
        <v>93</v>
      </c>
      <c r="D23" s="24" t="s">
        <v>108</v>
      </c>
      <c r="E23" s="24" t="s">
        <v>108</v>
      </c>
      <c r="F23" s="63"/>
      <c r="G23" s="25"/>
    </row>
    <row r="24" spans="1:7" ht="31.5">
      <c r="A24" s="26" t="s">
        <v>66</v>
      </c>
      <c r="B24" s="24" t="s">
        <v>96</v>
      </c>
      <c r="C24" s="24" t="s">
        <v>93</v>
      </c>
      <c r="D24" s="24" t="s">
        <v>108</v>
      </c>
      <c r="E24" s="24" t="s">
        <v>108</v>
      </c>
      <c r="F24" s="63"/>
      <c r="G24" s="25"/>
    </row>
    <row r="25" spans="1:7" ht="63">
      <c r="A25" s="26" t="s">
        <v>83</v>
      </c>
      <c r="B25" s="24" t="s">
        <v>98</v>
      </c>
      <c r="C25" s="24"/>
      <c r="D25" s="24"/>
      <c r="E25" s="24"/>
      <c r="F25" s="63"/>
      <c r="G25" s="25"/>
    </row>
    <row r="26" spans="1:7" ht="15.75">
      <c r="A26" s="26" t="s">
        <v>85</v>
      </c>
      <c r="B26" s="24" t="s">
        <v>99</v>
      </c>
      <c r="C26" s="24" t="s">
        <v>93</v>
      </c>
      <c r="D26" s="24">
        <v>4</v>
      </c>
      <c r="E26" s="24">
        <v>4</v>
      </c>
      <c r="F26" s="63">
        <f>E26*100/D26</f>
        <v>100</v>
      </c>
      <c r="G26" s="25"/>
    </row>
    <row r="27" spans="1:7" ht="31.5">
      <c r="A27" s="26" t="s">
        <v>87</v>
      </c>
      <c r="B27" s="24" t="s">
        <v>100</v>
      </c>
      <c r="C27" s="24" t="s">
        <v>93</v>
      </c>
      <c r="D27" s="53">
        <v>0</v>
      </c>
      <c r="E27" s="24">
        <v>0</v>
      </c>
      <c r="F27" s="63" t="e">
        <f>E27*100/D27</f>
        <v>#DIV/0!</v>
      </c>
      <c r="G27" s="24"/>
    </row>
    <row r="28" spans="1:7" ht="47.25">
      <c r="A28" s="26" t="s">
        <v>89</v>
      </c>
      <c r="B28" s="24" t="s">
        <v>101</v>
      </c>
      <c r="C28" s="24" t="s">
        <v>93</v>
      </c>
      <c r="D28" s="24">
        <v>0</v>
      </c>
      <c r="E28" s="24">
        <v>0</v>
      </c>
      <c r="F28" s="63" t="e">
        <f>E28*100/D28</f>
        <v>#DIV/0!</v>
      </c>
      <c r="G28" s="35"/>
    </row>
    <row r="29" spans="1:7" ht="15.75" customHeight="1">
      <c r="A29" s="104" t="s">
        <v>14</v>
      </c>
      <c r="B29" s="105"/>
      <c r="C29" s="105"/>
      <c r="D29" s="105"/>
      <c r="E29" s="105"/>
      <c r="F29" s="105"/>
      <c r="G29" s="105"/>
    </row>
    <row r="30" spans="1:7" ht="32.25" customHeight="1">
      <c r="A30" s="104" t="s">
        <v>39</v>
      </c>
      <c r="B30" s="105"/>
      <c r="C30" s="105"/>
      <c r="D30" s="105"/>
      <c r="E30" s="105"/>
      <c r="F30" s="105"/>
      <c r="G30" s="105"/>
    </row>
    <row r="31" ht="15.75">
      <c r="B31" s="7"/>
    </row>
    <row r="32" spans="1:12" ht="38.25" customHeight="1">
      <c r="A32" s="99" t="s">
        <v>67</v>
      </c>
      <c r="B32" s="99"/>
      <c r="C32" s="99"/>
      <c r="D32" s="106" t="s">
        <v>51</v>
      </c>
      <c r="E32" s="106"/>
      <c r="F32" s="9"/>
      <c r="G32" s="44" t="s">
        <v>105</v>
      </c>
      <c r="H32" s="10"/>
      <c r="I32" s="10"/>
      <c r="K32" s="10"/>
      <c r="L32" s="10"/>
    </row>
    <row r="33" spans="1:12" ht="15.75">
      <c r="A33" s="11"/>
      <c r="B33" s="4" t="s">
        <v>4</v>
      </c>
      <c r="C33" s="34"/>
      <c r="D33" s="95" t="s">
        <v>50</v>
      </c>
      <c r="E33" s="95"/>
      <c r="F33" s="4"/>
      <c r="G33" s="9"/>
      <c r="H33" s="12"/>
      <c r="I33" s="12"/>
      <c r="J33" s="12"/>
      <c r="K33" s="12"/>
      <c r="L33" s="12"/>
    </row>
    <row r="34" spans="1:12" ht="15.75">
      <c r="A34" s="11"/>
      <c r="B34" s="11"/>
      <c r="C34" s="9"/>
      <c r="D34" s="9"/>
      <c r="E34" s="9"/>
      <c r="F34" s="9"/>
      <c r="G34" s="9"/>
      <c r="H34" s="12"/>
      <c r="I34" s="12"/>
      <c r="J34" s="12"/>
      <c r="K34" s="12"/>
      <c r="L34" s="12"/>
    </row>
    <row r="36" spans="1:2" ht="15.75">
      <c r="A36" s="86" t="s">
        <v>68</v>
      </c>
      <c r="B36" s="86"/>
    </row>
    <row r="37" spans="1:2" ht="15.75">
      <c r="A37" s="86" t="s">
        <v>69</v>
      </c>
      <c r="B37" s="86"/>
    </row>
  </sheetData>
  <sheetProtection/>
  <mergeCells count="21">
    <mergeCell ref="F1:G1"/>
    <mergeCell ref="F2:G2"/>
    <mergeCell ref="F3:G3"/>
    <mergeCell ref="F4:G4"/>
    <mergeCell ref="D33:E33"/>
    <mergeCell ref="K9:O9"/>
    <mergeCell ref="K10:O10"/>
    <mergeCell ref="K11:O11"/>
    <mergeCell ref="A9:G9"/>
    <mergeCell ref="A10:G10"/>
    <mergeCell ref="A37:B37"/>
    <mergeCell ref="B17:G17"/>
    <mergeCell ref="A29:G29"/>
    <mergeCell ref="A30:G30"/>
    <mergeCell ref="D32:E32"/>
    <mergeCell ref="A11:G11"/>
    <mergeCell ref="A36:B36"/>
    <mergeCell ref="F5:G5"/>
    <mergeCell ref="A12:G12"/>
    <mergeCell ref="A13:G13"/>
    <mergeCell ref="A32:C32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69"/>
  <sheetViews>
    <sheetView zoomScale="80" zoomScaleNormal="80" zoomScaleSheetLayoutView="85" zoomScalePageLayoutView="0" workbookViewId="0" topLeftCell="A12">
      <selection activeCell="D18" sqref="D18:D28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0.8515625" style="1" bestFit="1" customWidth="1"/>
    <col min="11" max="11" width="10.00390625" style="1" customWidth="1"/>
    <col min="12" max="12" width="11.28125" style="1" customWidth="1"/>
    <col min="13" max="13" width="11.140625" style="1" customWidth="1"/>
    <col min="14" max="14" width="9.57421875" style="1" customWidth="1"/>
    <col min="15" max="16" width="11.710937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97" t="s">
        <v>54</v>
      </c>
      <c r="R1" s="97"/>
      <c r="S1" s="97"/>
    </row>
    <row r="2" spans="17:19" ht="15.75">
      <c r="Q2" s="97"/>
      <c r="R2" s="97"/>
      <c r="S2" s="97"/>
    </row>
    <row r="3" spans="17:19" ht="15.75">
      <c r="Q3" s="97"/>
      <c r="R3" s="97"/>
      <c r="S3" s="97"/>
    </row>
    <row r="4" spans="17:19" ht="15.75">
      <c r="Q4" s="97"/>
      <c r="R4" s="97"/>
      <c r="S4" s="97"/>
    </row>
    <row r="5" spans="17:19" ht="15.75">
      <c r="Q5" s="97"/>
      <c r="R5" s="97"/>
      <c r="S5" s="97"/>
    </row>
    <row r="6" spans="5:9" ht="15.75">
      <c r="E6" s="17"/>
      <c r="I6" s="17"/>
    </row>
    <row r="7" spans="3:12" ht="15.75">
      <c r="C7" s="3"/>
      <c r="E7" s="4"/>
      <c r="H7" s="2"/>
      <c r="I7" s="4"/>
      <c r="L7" s="2"/>
    </row>
    <row r="9" spans="1:17" ht="18.75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ht="38.25" customHeight="1">
      <c r="A10" s="118" t="s">
        <v>109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22" ht="15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2"/>
      <c r="S11" s="2"/>
      <c r="T11" s="2"/>
      <c r="U11" s="2"/>
      <c r="V11" s="2"/>
    </row>
    <row r="13" spans="1:19" s="21" customFormat="1" ht="45.75" customHeight="1">
      <c r="A13" s="112" t="s">
        <v>56</v>
      </c>
      <c r="B13" s="112" t="s">
        <v>57</v>
      </c>
      <c r="C13" s="112" t="s">
        <v>31</v>
      </c>
      <c r="D13" s="112" t="s">
        <v>58</v>
      </c>
      <c r="E13" s="112" t="s">
        <v>59</v>
      </c>
      <c r="F13" s="112" t="s">
        <v>60</v>
      </c>
      <c r="G13" s="112" t="s">
        <v>61</v>
      </c>
      <c r="H13" s="112" t="s">
        <v>62</v>
      </c>
      <c r="I13" s="112" t="s">
        <v>55</v>
      </c>
      <c r="J13" s="112"/>
      <c r="K13" s="112"/>
      <c r="L13" s="112"/>
      <c r="M13" s="112"/>
      <c r="N13" s="112"/>
      <c r="O13" s="112"/>
      <c r="P13" s="112"/>
      <c r="Q13" s="112" t="s">
        <v>32</v>
      </c>
      <c r="R13" s="112"/>
      <c r="S13" s="112"/>
    </row>
    <row r="14" spans="1:19" s="21" customFormat="1" ht="34.5" customHeight="1">
      <c r="A14" s="112"/>
      <c r="B14" s="112"/>
      <c r="C14" s="112"/>
      <c r="D14" s="112"/>
      <c r="E14" s="112"/>
      <c r="F14" s="112"/>
      <c r="G14" s="112"/>
      <c r="H14" s="112"/>
      <c r="I14" s="113" t="s">
        <v>33</v>
      </c>
      <c r="J14" s="113"/>
      <c r="K14" s="113" t="s">
        <v>34</v>
      </c>
      <c r="L14" s="113"/>
      <c r="M14" s="113" t="s">
        <v>35</v>
      </c>
      <c r="N14" s="113"/>
      <c r="O14" s="113" t="s">
        <v>36</v>
      </c>
      <c r="P14" s="113"/>
      <c r="Q14" s="112"/>
      <c r="R14" s="112"/>
      <c r="S14" s="112"/>
    </row>
    <row r="15" spans="1:19" s="21" customFormat="1" ht="34.5" customHeight="1">
      <c r="A15" s="112"/>
      <c r="B15" s="112"/>
      <c r="C15" s="112"/>
      <c r="D15" s="112"/>
      <c r="E15" s="112"/>
      <c r="F15" s="112"/>
      <c r="G15" s="112"/>
      <c r="H15" s="112"/>
      <c r="I15" s="60" t="s">
        <v>19</v>
      </c>
      <c r="J15" s="60" t="s">
        <v>20</v>
      </c>
      <c r="K15" s="60" t="s">
        <v>19</v>
      </c>
      <c r="L15" s="60" t="s">
        <v>20</v>
      </c>
      <c r="M15" s="60" t="s">
        <v>19</v>
      </c>
      <c r="N15" s="60" t="s">
        <v>20</v>
      </c>
      <c r="O15" s="60" t="s">
        <v>19</v>
      </c>
      <c r="P15" s="60" t="s">
        <v>20</v>
      </c>
      <c r="Q15" s="112"/>
      <c r="R15" s="112"/>
      <c r="S15" s="112"/>
    </row>
    <row r="16" spans="1:19" ht="15.75" customHeight="1">
      <c r="A16" s="59">
        <v>1</v>
      </c>
      <c r="B16" s="59">
        <v>2</v>
      </c>
      <c r="C16" s="59">
        <v>3</v>
      </c>
      <c r="D16" s="59">
        <v>4</v>
      </c>
      <c r="E16" s="59">
        <v>5</v>
      </c>
      <c r="F16" s="59">
        <v>6</v>
      </c>
      <c r="G16" s="59">
        <v>7</v>
      </c>
      <c r="H16" s="59">
        <v>8</v>
      </c>
      <c r="I16" s="59">
        <v>9</v>
      </c>
      <c r="J16" s="59">
        <v>10</v>
      </c>
      <c r="K16" s="59">
        <v>11</v>
      </c>
      <c r="L16" s="59">
        <v>12</v>
      </c>
      <c r="M16" s="59">
        <v>13</v>
      </c>
      <c r="N16" s="59">
        <v>14</v>
      </c>
      <c r="O16" s="59">
        <v>15</v>
      </c>
      <c r="P16" s="59">
        <v>16</v>
      </c>
      <c r="Q16" s="114">
        <v>17</v>
      </c>
      <c r="R16" s="114"/>
      <c r="S16" s="114"/>
    </row>
    <row r="17" spans="1:19" ht="75.75" customHeight="1">
      <c r="A17" s="73">
        <v>1</v>
      </c>
      <c r="B17" s="74" t="s">
        <v>71</v>
      </c>
      <c r="C17" s="73"/>
      <c r="D17" s="73" t="s">
        <v>105</v>
      </c>
      <c r="E17" s="75">
        <v>43831</v>
      </c>
      <c r="F17" s="75">
        <v>44196</v>
      </c>
      <c r="G17" s="75">
        <v>43831</v>
      </c>
      <c r="H17" s="75">
        <v>44196</v>
      </c>
      <c r="I17" s="76">
        <f aca="true" t="shared" si="0" ref="I17:P17">I26+I27+I28</f>
        <v>206.7</v>
      </c>
      <c r="J17" s="76">
        <f t="shared" si="0"/>
        <v>206.7</v>
      </c>
      <c r="K17" s="76">
        <f t="shared" si="0"/>
        <v>206.7</v>
      </c>
      <c r="L17" s="76">
        <f t="shared" si="0"/>
        <v>206.7</v>
      </c>
      <c r="M17" s="76">
        <f t="shared" si="0"/>
        <v>206.7</v>
      </c>
      <c r="N17" s="76">
        <f t="shared" si="0"/>
        <v>206.7</v>
      </c>
      <c r="O17" s="76">
        <f t="shared" si="0"/>
        <v>206.7</v>
      </c>
      <c r="P17" s="76">
        <f t="shared" si="0"/>
        <v>206.7</v>
      </c>
      <c r="Q17" s="123"/>
      <c r="R17" s="124"/>
      <c r="S17" s="125"/>
    </row>
    <row r="18" spans="1:21" ht="31.5" customHeight="1">
      <c r="A18" s="26" t="s">
        <v>48</v>
      </c>
      <c r="B18" s="24" t="s">
        <v>72</v>
      </c>
      <c r="C18" s="36"/>
      <c r="D18" s="73" t="s">
        <v>105</v>
      </c>
      <c r="E18" s="37">
        <v>43831</v>
      </c>
      <c r="F18" s="37">
        <v>44196</v>
      </c>
      <c r="G18" s="37">
        <v>43831</v>
      </c>
      <c r="H18" s="37">
        <v>44196</v>
      </c>
      <c r="I18" s="69">
        <v>0</v>
      </c>
      <c r="J18" s="62">
        <v>0</v>
      </c>
      <c r="K18" s="69">
        <v>0</v>
      </c>
      <c r="L18" s="62">
        <v>0</v>
      </c>
      <c r="M18" s="69">
        <v>0</v>
      </c>
      <c r="N18" s="62">
        <v>0</v>
      </c>
      <c r="O18" s="69">
        <v>0</v>
      </c>
      <c r="P18" s="62">
        <v>0</v>
      </c>
      <c r="Q18" s="107"/>
      <c r="R18" s="108"/>
      <c r="S18" s="109"/>
      <c r="T18" s="41"/>
      <c r="U18" s="41"/>
    </row>
    <row r="19" spans="1:21" ht="81" customHeight="1">
      <c r="A19" s="26" t="s">
        <v>52</v>
      </c>
      <c r="B19" s="24" t="s">
        <v>76</v>
      </c>
      <c r="C19" s="36"/>
      <c r="D19" s="73" t="s">
        <v>105</v>
      </c>
      <c r="E19" s="37">
        <v>43831</v>
      </c>
      <c r="F19" s="37">
        <v>44196</v>
      </c>
      <c r="G19" s="37">
        <v>43831</v>
      </c>
      <c r="H19" s="37">
        <v>44196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107"/>
      <c r="R19" s="108"/>
      <c r="S19" s="109"/>
      <c r="T19" s="41"/>
      <c r="U19" s="41"/>
    </row>
    <row r="20" spans="1:21" ht="101.25" customHeight="1">
      <c r="A20" s="26" t="s">
        <v>74</v>
      </c>
      <c r="B20" s="66" t="s">
        <v>75</v>
      </c>
      <c r="C20" s="67"/>
      <c r="D20" s="73" t="s">
        <v>105</v>
      </c>
      <c r="E20" s="68">
        <v>43831</v>
      </c>
      <c r="F20" s="68">
        <v>44196</v>
      </c>
      <c r="G20" s="68">
        <v>43831</v>
      </c>
      <c r="H20" s="68">
        <v>44196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107"/>
      <c r="R20" s="108"/>
      <c r="S20" s="109"/>
      <c r="T20" s="41"/>
      <c r="U20" s="41"/>
    </row>
    <row r="21" spans="1:21" ht="70.5" customHeight="1">
      <c r="A21" s="26" t="s">
        <v>77</v>
      </c>
      <c r="B21" s="24" t="s">
        <v>78</v>
      </c>
      <c r="C21" s="36"/>
      <c r="D21" s="73" t="s">
        <v>105</v>
      </c>
      <c r="E21" s="37">
        <v>43831</v>
      </c>
      <c r="F21" s="37">
        <v>44196</v>
      </c>
      <c r="G21" s="37">
        <v>43831</v>
      </c>
      <c r="H21" s="37">
        <v>44196</v>
      </c>
      <c r="I21" s="69">
        <v>0</v>
      </c>
      <c r="J21" s="62">
        <v>0</v>
      </c>
      <c r="K21" s="69">
        <v>0</v>
      </c>
      <c r="L21" s="62">
        <v>0</v>
      </c>
      <c r="M21" s="69">
        <v>0</v>
      </c>
      <c r="N21" s="62">
        <v>0</v>
      </c>
      <c r="O21" s="69">
        <v>0</v>
      </c>
      <c r="P21" s="62">
        <v>0</v>
      </c>
      <c r="Q21" s="107"/>
      <c r="R21" s="108"/>
      <c r="S21" s="109"/>
      <c r="T21" s="41"/>
      <c r="U21" s="41"/>
    </row>
    <row r="22" spans="1:21" ht="64.5" customHeight="1">
      <c r="A22" s="26" t="s">
        <v>79</v>
      </c>
      <c r="B22" s="24" t="s">
        <v>80</v>
      </c>
      <c r="C22" s="36"/>
      <c r="D22" s="73" t="s">
        <v>105</v>
      </c>
      <c r="E22" s="37">
        <v>43831</v>
      </c>
      <c r="F22" s="37">
        <v>44196</v>
      </c>
      <c r="G22" s="37">
        <v>43831</v>
      </c>
      <c r="H22" s="37">
        <v>44196</v>
      </c>
      <c r="I22" s="69">
        <v>0</v>
      </c>
      <c r="J22" s="62">
        <v>0</v>
      </c>
      <c r="K22" s="69">
        <v>0</v>
      </c>
      <c r="L22" s="62">
        <v>0</v>
      </c>
      <c r="M22" s="69">
        <v>0</v>
      </c>
      <c r="N22" s="62">
        <v>0</v>
      </c>
      <c r="O22" s="69">
        <v>0</v>
      </c>
      <c r="P22" s="62">
        <v>0</v>
      </c>
      <c r="Q22" s="107"/>
      <c r="R22" s="108"/>
      <c r="S22" s="109"/>
      <c r="T22" s="41"/>
      <c r="U22" s="41"/>
    </row>
    <row r="23" spans="1:21" ht="44.25" customHeight="1">
      <c r="A23" s="26" t="s">
        <v>65</v>
      </c>
      <c r="B23" s="24" t="s">
        <v>81</v>
      </c>
      <c r="C23" s="36"/>
      <c r="D23" s="73" t="s">
        <v>105</v>
      </c>
      <c r="E23" s="37">
        <v>43831</v>
      </c>
      <c r="F23" s="37">
        <v>44196</v>
      </c>
      <c r="G23" s="37">
        <v>43831</v>
      </c>
      <c r="H23" s="37">
        <v>44196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107"/>
      <c r="R23" s="108"/>
      <c r="S23" s="109"/>
      <c r="T23" s="41"/>
      <c r="U23" s="41"/>
    </row>
    <row r="24" spans="1:21" ht="47.25">
      <c r="A24" s="26" t="s">
        <v>66</v>
      </c>
      <c r="B24" s="24" t="s">
        <v>82</v>
      </c>
      <c r="C24" s="36"/>
      <c r="D24" s="73" t="s">
        <v>105</v>
      </c>
      <c r="E24" s="37">
        <v>43831</v>
      </c>
      <c r="F24" s="37">
        <v>44196</v>
      </c>
      <c r="G24" s="37">
        <v>43831</v>
      </c>
      <c r="H24" s="37">
        <v>44196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115"/>
      <c r="R24" s="116"/>
      <c r="S24" s="117"/>
      <c r="T24" s="41"/>
      <c r="U24" s="41"/>
    </row>
    <row r="25" spans="1:21" ht="110.25">
      <c r="A25" s="26" t="s">
        <v>83</v>
      </c>
      <c r="B25" s="24" t="s">
        <v>84</v>
      </c>
      <c r="C25" s="36"/>
      <c r="D25" s="73" t="s">
        <v>105</v>
      </c>
      <c r="E25" s="37">
        <v>43831</v>
      </c>
      <c r="F25" s="37">
        <v>44196</v>
      </c>
      <c r="G25" s="37">
        <v>43831</v>
      </c>
      <c r="H25" s="37">
        <v>44196</v>
      </c>
      <c r="I25" s="61">
        <v>0</v>
      </c>
      <c r="J25" s="70">
        <v>0</v>
      </c>
      <c r="K25" s="61">
        <v>0</v>
      </c>
      <c r="L25" s="70">
        <v>0</v>
      </c>
      <c r="M25" s="61">
        <v>0</v>
      </c>
      <c r="N25" s="70">
        <v>0</v>
      </c>
      <c r="O25" s="61">
        <v>0</v>
      </c>
      <c r="P25" s="62">
        <v>0</v>
      </c>
      <c r="Q25" s="110"/>
      <c r="R25" s="111"/>
      <c r="S25" s="111"/>
      <c r="T25" s="41"/>
      <c r="U25" s="41"/>
    </row>
    <row r="26" spans="1:21" ht="126">
      <c r="A26" s="26" t="s">
        <v>85</v>
      </c>
      <c r="B26" s="24" t="s">
        <v>86</v>
      </c>
      <c r="C26" s="36"/>
      <c r="D26" s="73" t="s">
        <v>105</v>
      </c>
      <c r="E26" s="37">
        <v>43831</v>
      </c>
      <c r="F26" s="37">
        <v>44196</v>
      </c>
      <c r="G26" s="37">
        <v>43831</v>
      </c>
      <c r="H26" s="37">
        <v>44196</v>
      </c>
      <c r="I26" s="69">
        <v>46.5</v>
      </c>
      <c r="J26" s="62">
        <v>46.5</v>
      </c>
      <c r="K26" s="69">
        <v>46.5</v>
      </c>
      <c r="L26" s="62">
        <v>46.5</v>
      </c>
      <c r="M26" s="69">
        <v>46.5</v>
      </c>
      <c r="N26" s="62">
        <v>46.5</v>
      </c>
      <c r="O26" s="69">
        <v>46.5</v>
      </c>
      <c r="P26" s="62">
        <v>46.5</v>
      </c>
      <c r="Q26" s="107"/>
      <c r="R26" s="108"/>
      <c r="S26" s="109"/>
      <c r="T26" s="41"/>
      <c r="U26" s="41"/>
    </row>
    <row r="27" spans="1:21" ht="63">
      <c r="A27" s="26" t="s">
        <v>87</v>
      </c>
      <c r="B27" s="24" t="s">
        <v>88</v>
      </c>
      <c r="C27" s="36"/>
      <c r="D27" s="73" t="s">
        <v>105</v>
      </c>
      <c r="E27" s="37">
        <v>43831</v>
      </c>
      <c r="F27" s="37">
        <v>44196</v>
      </c>
      <c r="G27" s="37">
        <v>43831</v>
      </c>
      <c r="H27" s="37">
        <v>44196</v>
      </c>
      <c r="I27" s="69">
        <v>76.7</v>
      </c>
      <c r="J27" s="62">
        <v>76.7</v>
      </c>
      <c r="K27" s="69">
        <v>76.7</v>
      </c>
      <c r="L27" s="62">
        <v>76.7</v>
      </c>
      <c r="M27" s="69">
        <v>76.7</v>
      </c>
      <c r="N27" s="62">
        <v>76.7</v>
      </c>
      <c r="O27" s="69">
        <v>76.7</v>
      </c>
      <c r="P27" s="62">
        <v>76.7</v>
      </c>
      <c r="Q27" s="107"/>
      <c r="R27" s="108"/>
      <c r="S27" s="109"/>
      <c r="T27" s="41"/>
      <c r="U27" s="41"/>
    </row>
    <row r="28" spans="1:21" ht="93" customHeight="1">
      <c r="A28" s="26" t="s">
        <v>89</v>
      </c>
      <c r="B28" s="24" t="s">
        <v>90</v>
      </c>
      <c r="C28" s="36"/>
      <c r="D28" s="73" t="s">
        <v>105</v>
      </c>
      <c r="E28" s="37">
        <v>43831</v>
      </c>
      <c r="F28" s="37">
        <v>44196</v>
      </c>
      <c r="G28" s="37">
        <v>43831</v>
      </c>
      <c r="H28" s="37">
        <v>44196</v>
      </c>
      <c r="I28" s="69">
        <v>83.5</v>
      </c>
      <c r="J28" s="62">
        <v>83.5</v>
      </c>
      <c r="K28" s="69">
        <v>83.5</v>
      </c>
      <c r="L28" s="62">
        <v>83.5</v>
      </c>
      <c r="M28" s="69">
        <v>83.5</v>
      </c>
      <c r="N28" s="62">
        <v>83.5</v>
      </c>
      <c r="O28" s="69">
        <v>83.5</v>
      </c>
      <c r="P28" s="62">
        <v>83.5</v>
      </c>
      <c r="Q28" s="107"/>
      <c r="R28" s="108"/>
      <c r="S28" s="109"/>
      <c r="T28" s="41"/>
      <c r="U28" s="41"/>
    </row>
    <row r="29" spans="1:19" ht="18.75">
      <c r="A29" s="119" t="s">
        <v>42</v>
      </c>
      <c r="B29" s="119"/>
      <c r="C29" s="119"/>
      <c r="D29" s="119"/>
      <c r="E29" s="119"/>
      <c r="F29" s="119"/>
      <c r="G29" s="119"/>
      <c r="H29" s="119"/>
      <c r="I29" s="54">
        <f aca="true" t="shared" si="1" ref="I29:P29">I17</f>
        <v>206.7</v>
      </c>
      <c r="J29" s="54">
        <f t="shared" si="1"/>
        <v>206.7</v>
      </c>
      <c r="K29" s="54">
        <f t="shared" si="1"/>
        <v>206.7</v>
      </c>
      <c r="L29" s="54">
        <f t="shared" si="1"/>
        <v>206.7</v>
      </c>
      <c r="M29" s="54">
        <f t="shared" si="1"/>
        <v>206.7</v>
      </c>
      <c r="N29" s="54">
        <f t="shared" si="1"/>
        <v>206.7</v>
      </c>
      <c r="O29" s="54">
        <f t="shared" si="1"/>
        <v>206.7</v>
      </c>
      <c r="P29" s="54">
        <f t="shared" si="1"/>
        <v>206.7</v>
      </c>
      <c r="Q29" s="120"/>
      <c r="R29" s="121"/>
      <c r="S29" s="121"/>
    </row>
    <row r="30" spans="1:14" ht="15.75">
      <c r="A30" s="122" t="s">
        <v>45</v>
      </c>
      <c r="B30" s="122"/>
      <c r="C30" s="122"/>
      <c r="D30" s="122"/>
      <c r="E30" s="122"/>
      <c r="F30" s="122"/>
      <c r="G30" s="122"/>
      <c r="H30" s="122"/>
      <c r="I30" s="122"/>
      <c r="J30" s="122"/>
      <c r="N30" s="42"/>
    </row>
    <row r="31" spans="1:14" ht="15.75">
      <c r="A31" s="104" t="s">
        <v>43</v>
      </c>
      <c r="B31" s="104"/>
      <c r="C31" s="104"/>
      <c r="D31" s="104"/>
      <c r="E31" s="104"/>
      <c r="F31" s="104"/>
      <c r="G31" s="104"/>
      <c r="H31" s="104"/>
      <c r="I31" s="104"/>
      <c r="J31" s="104"/>
      <c r="M31" s="41"/>
      <c r="N31" s="42"/>
    </row>
    <row r="32" spans="1:10" ht="15.75" customHeight="1">
      <c r="A32" s="104" t="s">
        <v>44</v>
      </c>
      <c r="B32" s="104"/>
      <c r="C32" s="104"/>
      <c r="D32" s="104"/>
      <c r="E32" s="104"/>
      <c r="F32" s="104"/>
      <c r="G32" s="104"/>
      <c r="H32" s="104"/>
      <c r="I32" s="104"/>
      <c r="J32" s="104"/>
    </row>
    <row r="33" ht="15.75" customHeight="1">
      <c r="B33" s="7"/>
    </row>
    <row r="34" spans="1:17" ht="18.75">
      <c r="A34" s="99" t="s">
        <v>67</v>
      </c>
      <c r="B34" s="99"/>
      <c r="C34" s="99"/>
      <c r="D34" s="99"/>
      <c r="E34" s="99"/>
      <c r="G34" s="55" t="s">
        <v>2</v>
      </c>
      <c r="H34" s="43"/>
      <c r="I34" s="10"/>
      <c r="K34" s="10"/>
      <c r="L34" s="10"/>
      <c r="P34" s="9"/>
      <c r="Q34" s="43" t="s">
        <v>105</v>
      </c>
    </row>
    <row r="35" spans="1:16" ht="18.75" customHeight="1">
      <c r="A35" s="56"/>
      <c r="B35" s="57" t="s">
        <v>4</v>
      </c>
      <c r="D35" s="9"/>
      <c r="G35" s="58" t="s">
        <v>15</v>
      </c>
      <c r="I35" s="12"/>
      <c r="J35" s="12"/>
      <c r="K35" s="12"/>
      <c r="L35" s="12"/>
      <c r="P35" s="57"/>
    </row>
    <row r="36" spans="1:12" ht="18.75" customHeight="1">
      <c r="A36" s="56"/>
      <c r="B36" s="56"/>
      <c r="C36" s="9"/>
      <c r="D36" s="9"/>
      <c r="E36" s="9"/>
      <c r="F36" s="9"/>
      <c r="G36" s="9"/>
      <c r="H36" s="12"/>
      <c r="I36" s="12"/>
      <c r="J36" s="12"/>
      <c r="K36" s="12"/>
      <c r="L36" s="12"/>
    </row>
    <row r="38" ht="15.75">
      <c r="A38" s="1" t="s">
        <v>68</v>
      </c>
    </row>
    <row r="39" ht="15.75">
      <c r="A39" s="1" t="s">
        <v>69</v>
      </c>
    </row>
    <row r="67" spans="1:19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5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5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</sheetData>
  <sheetProtection/>
  <mergeCells count="41">
    <mergeCell ref="Q23:S23"/>
    <mergeCell ref="Q18:S18"/>
    <mergeCell ref="Q20:S20"/>
    <mergeCell ref="Q19:S19"/>
    <mergeCell ref="G13:G15"/>
    <mergeCell ref="Q17:S17"/>
    <mergeCell ref="A13:A15"/>
    <mergeCell ref="K14:L14"/>
    <mergeCell ref="M14:N14"/>
    <mergeCell ref="B13:B15"/>
    <mergeCell ref="C13:C15"/>
    <mergeCell ref="Q5:S5"/>
    <mergeCell ref="A10:Q10"/>
    <mergeCell ref="I13:P13"/>
    <mergeCell ref="H13:H15"/>
    <mergeCell ref="A34:E34"/>
    <mergeCell ref="A29:H29"/>
    <mergeCell ref="Q29:S29"/>
    <mergeCell ref="A30:J30"/>
    <mergeCell ref="A31:J31"/>
    <mergeCell ref="F13:F15"/>
    <mergeCell ref="Q16:S16"/>
    <mergeCell ref="A11:Q11"/>
    <mergeCell ref="Q24:S24"/>
    <mergeCell ref="Q13:S15"/>
    <mergeCell ref="I14:J14"/>
    <mergeCell ref="Q1:S1"/>
    <mergeCell ref="Q2:S2"/>
    <mergeCell ref="Q3:S3"/>
    <mergeCell ref="Q4:S4"/>
    <mergeCell ref="A9:Q9"/>
    <mergeCell ref="A32:J32"/>
    <mergeCell ref="Q22:S22"/>
    <mergeCell ref="Q25:S25"/>
    <mergeCell ref="D13:D15"/>
    <mergeCell ref="Q27:S27"/>
    <mergeCell ref="Q28:S28"/>
    <mergeCell ref="Q26:S26"/>
    <mergeCell ref="E13:E15"/>
    <mergeCell ref="Q21:S21"/>
    <mergeCell ref="O14:P1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2022-11-30T06:35:47Z</cp:lastPrinted>
  <dcterms:created xsi:type="dcterms:W3CDTF">2010-04-08T05:43:02Z</dcterms:created>
  <dcterms:modified xsi:type="dcterms:W3CDTF">2023-03-30T06:46:47Z</dcterms:modified>
  <cp:category/>
  <cp:version/>
  <cp:contentType/>
  <cp:contentStatus/>
</cp:coreProperties>
</file>